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<sst xmlns="http://schemas.openxmlformats.org/spreadsheetml/2006/main" count="28" uniqueCount="28">
  <si>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</si>
  <si>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максим. балл</t>
  </si>
  <si>
    <t>Сумма баллов</t>
  </si>
  <si>
    <t>Критерии оценки конкурсных материалов  (См. расшифровка критериев)</t>
  </si>
  <si>
    <t>СОШ 2</t>
  </si>
  <si>
    <t>СОШ 3</t>
  </si>
  <si>
    <t>Новикова</t>
  </si>
  <si>
    <t>Лицей</t>
  </si>
  <si>
    <t>СОШ 7</t>
  </si>
  <si>
    <t>ВСОШ</t>
  </si>
  <si>
    <t>Образовательные организации</t>
  </si>
  <si>
    <t>ООШ 5</t>
  </si>
  <si>
    <t>Интернет-ресурс</t>
  </si>
  <si>
    <t xml:space="preserve">Эссе на тему «Я - учитель» </t>
  </si>
  <si>
    <t>Разработка «Методический семинар»</t>
  </si>
  <si>
    <t xml:space="preserve">Общая культура предоставления конкурсных материалов </t>
  </si>
  <si>
    <t>Федорова Анастасия Вячеславовна</t>
  </si>
  <si>
    <t>Волкова Наталья Александровна</t>
  </si>
  <si>
    <t>Рыбакова Елена Олеговна</t>
  </si>
  <si>
    <t>Вязовецкая Светлана Викторовна</t>
  </si>
  <si>
    <t>Гилимшин Юрий Назифович</t>
  </si>
  <si>
    <t>Созыкина Светлана Витальевна</t>
  </si>
  <si>
    <t>Сизова Ольга Юрьевна</t>
  </si>
  <si>
    <t>Дополнительные баллы</t>
  </si>
  <si>
    <t>Итоговый балл</t>
  </si>
  <si>
    <t>Рейтинг</t>
  </si>
  <si>
    <t>Аналитическая записка</t>
  </si>
  <si>
    <t xml:space="preserve">Протокол оценки документов и материалов, представленных участниками на первый (заочный) этап муниципального конкурса профессионального мастерства «Профессионал»
 в номинации «Учитель Года» в Качканарском городском округе в 2020-21 уч. году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</si>
</sst>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textRotation="90" wrapText="1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49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8;&#1077;&#1089;&#1074;&#1103;&#1085;&#1085;&#1080;&#1082;&#1086;&#1074;&#1072;%20&#1058;.&#1043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59;&#1095;&#1080;&#1090;&#1077;&#1083;&#1100;%20&#1075;&#1086;&#1076;&#1072;%202020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73;&#1072;&#1074;&#1080;&#1085;&#1072;%20&#1045;.&#104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59;&#1095;&#1080;&#1090;&#1077;&#1083;&#1100;%20&#1075;&#1086;&#1076;&#1072;%202020-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91;&#1096;%20&#1040;.&#1042;.%20&#1051;&#1080;&#1089;&#1090;%20&#1086;&#1094;&#1077;&#1085;&#1082;&#1080;%20&#1079;&#1072;&#1086;&#1095;&#1085;&#1086;&#1075;&#1086;%20&#1101;&#1090;&#1072;&#1087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3;&#1080;&#1077;&#1074;&#1085;&#1072;%20&#1058;.&#104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59;&#1095;&#1080;&#1090;&#1077;&#1083;&#1100;%20&#1075;&#1086;&#1076;&#1072;%202020-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5;&#1086;&#1084;&#1072;&#1088;&#1077;&#1074;&#1072;%20&#1045;.&#104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59;&#1095;&#1080;&#1090;&#1077;&#1083;&#1100;%20&#1075;&#1086;&#1076;&#1072;%202020-21%20&#8212;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3;&#1100;&#1085;&#1080;&#1082;&#1086;&#1074;&#1072;%20&#1053;.&#1052;,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59;&#1095;&#1080;&#1090;&#1077;&#1083;&#1100;%20&#1075;&#1086;&#1076;&#1072;%202020-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0;&#1089;&#1077;&#1083;&#1077;&#1074;&#1072;%20&#1058;.&#104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59;&#1095;&#1080;&#1090;&#1077;&#1083;&#1100;%20&#1075;&#1086;&#1076;&#1072;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24</v>
          </cell>
          <cell r="F4">
            <v>22</v>
          </cell>
          <cell r="G4">
            <v>23</v>
          </cell>
          <cell r="H4">
            <v>13</v>
          </cell>
          <cell r="I4">
            <v>25</v>
          </cell>
          <cell r="J4">
            <v>19</v>
          </cell>
          <cell r="K4">
            <v>22</v>
          </cell>
        </row>
        <row r="5">
          <cell r="E5">
            <v>18</v>
          </cell>
          <cell r="F5">
            <v>18</v>
          </cell>
          <cell r="G5">
            <v>12</v>
          </cell>
          <cell r="H5">
            <v>12</v>
          </cell>
          <cell r="I5">
            <v>13</v>
          </cell>
          <cell r="J5">
            <v>17</v>
          </cell>
          <cell r="K5">
            <v>18</v>
          </cell>
        </row>
        <row r="6">
          <cell r="E6">
            <v>25</v>
          </cell>
          <cell r="F6">
            <v>20</v>
          </cell>
          <cell r="G6">
            <v>20</v>
          </cell>
          <cell r="H6">
            <v>15</v>
          </cell>
          <cell r="I6">
            <v>20</v>
          </cell>
          <cell r="J6">
            <v>15</v>
          </cell>
          <cell r="K6">
            <v>21</v>
          </cell>
        </row>
        <row r="7">
          <cell r="E7">
            <v>21</v>
          </cell>
          <cell r="F7">
            <v>23</v>
          </cell>
          <cell r="G7">
            <v>15</v>
          </cell>
          <cell r="H7">
            <v>8</v>
          </cell>
          <cell r="I7">
            <v>23</v>
          </cell>
          <cell r="J7">
            <v>10</v>
          </cell>
          <cell r="K7">
            <v>16</v>
          </cell>
        </row>
        <row r="8">
          <cell r="E8">
            <v>2</v>
          </cell>
          <cell r="F8">
            <v>3</v>
          </cell>
          <cell r="G8">
            <v>3</v>
          </cell>
          <cell r="H8">
            <v>2</v>
          </cell>
          <cell r="I8">
            <v>3</v>
          </cell>
          <cell r="J8">
            <v>3</v>
          </cell>
          <cell r="K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23</v>
          </cell>
          <cell r="F4">
            <v>16</v>
          </cell>
          <cell r="G4">
            <v>20</v>
          </cell>
          <cell r="H4">
            <v>18</v>
          </cell>
          <cell r="I4">
            <v>23</v>
          </cell>
          <cell r="J4">
            <v>16</v>
          </cell>
          <cell r="K4">
            <v>16</v>
          </cell>
        </row>
        <row r="5">
          <cell r="E5">
            <v>20</v>
          </cell>
          <cell r="F5">
            <v>19</v>
          </cell>
          <cell r="G5">
            <v>17</v>
          </cell>
          <cell r="H5">
            <v>19</v>
          </cell>
          <cell r="I5">
            <v>20</v>
          </cell>
          <cell r="J5">
            <v>18</v>
          </cell>
          <cell r="K5">
            <v>17</v>
          </cell>
        </row>
        <row r="6">
          <cell r="E6">
            <v>24</v>
          </cell>
          <cell r="F6">
            <v>18</v>
          </cell>
          <cell r="G6">
            <v>23</v>
          </cell>
          <cell r="H6">
            <v>18</v>
          </cell>
          <cell r="I6">
            <v>20</v>
          </cell>
          <cell r="J6">
            <v>12</v>
          </cell>
          <cell r="K6">
            <v>24</v>
          </cell>
        </row>
        <row r="7">
          <cell r="E7">
            <v>22</v>
          </cell>
          <cell r="F7">
            <v>17</v>
          </cell>
          <cell r="G7">
            <v>11</v>
          </cell>
          <cell r="H7">
            <v>5</v>
          </cell>
          <cell r="I7">
            <v>11</v>
          </cell>
          <cell r="J7">
            <v>10</v>
          </cell>
          <cell r="K7">
            <v>20</v>
          </cell>
        </row>
        <row r="8">
          <cell r="E8">
            <v>3</v>
          </cell>
          <cell r="F8">
            <v>3</v>
          </cell>
          <cell r="G8">
            <v>3</v>
          </cell>
          <cell r="H8">
            <v>2</v>
          </cell>
          <cell r="I8">
            <v>3</v>
          </cell>
          <cell r="J8">
            <v>3</v>
          </cell>
          <cell r="K8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16</v>
          </cell>
          <cell r="F4">
            <v>11</v>
          </cell>
          <cell r="G4">
            <v>11</v>
          </cell>
          <cell r="H4">
            <v>6</v>
          </cell>
          <cell r="I4">
            <v>14</v>
          </cell>
          <cell r="J4">
            <v>10</v>
          </cell>
          <cell r="K4">
            <v>14</v>
          </cell>
        </row>
        <row r="5">
          <cell r="E5">
            <v>8</v>
          </cell>
          <cell r="F5">
            <v>6</v>
          </cell>
          <cell r="G5">
            <v>4</v>
          </cell>
          <cell r="H5">
            <v>5</v>
          </cell>
          <cell r="I5">
            <v>6</v>
          </cell>
          <cell r="J5">
            <v>5</v>
          </cell>
          <cell r="K5">
            <v>9</v>
          </cell>
        </row>
        <row r="6">
          <cell r="E6">
            <v>9</v>
          </cell>
          <cell r="F6">
            <v>8</v>
          </cell>
          <cell r="G6">
            <v>6</v>
          </cell>
          <cell r="H6">
            <v>3</v>
          </cell>
          <cell r="I6">
            <v>10</v>
          </cell>
          <cell r="J6">
            <v>7</v>
          </cell>
          <cell r="K6">
            <v>15</v>
          </cell>
        </row>
        <row r="7">
          <cell r="E7">
            <v>6</v>
          </cell>
          <cell r="F7">
            <v>6</v>
          </cell>
          <cell r="G7">
            <v>4</v>
          </cell>
          <cell r="H7">
            <v>0</v>
          </cell>
          <cell r="I7">
            <v>11</v>
          </cell>
          <cell r="J7">
            <v>3</v>
          </cell>
          <cell r="K7">
            <v>6</v>
          </cell>
        </row>
        <row r="8">
          <cell r="E8">
            <v>2</v>
          </cell>
          <cell r="F8">
            <v>2</v>
          </cell>
          <cell r="G8">
            <v>2</v>
          </cell>
          <cell r="H8">
            <v>0</v>
          </cell>
          <cell r="I8">
            <v>3</v>
          </cell>
          <cell r="J8">
            <v>2</v>
          </cell>
          <cell r="K8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21</v>
          </cell>
          <cell r="F4">
            <v>13</v>
          </cell>
          <cell r="G4">
            <v>14</v>
          </cell>
          <cell r="H4">
            <v>14</v>
          </cell>
          <cell r="I4">
            <v>21</v>
          </cell>
          <cell r="J4">
            <v>20</v>
          </cell>
          <cell r="K4">
            <v>17</v>
          </cell>
        </row>
        <row r="5">
          <cell r="E5">
            <v>20</v>
          </cell>
          <cell r="F5">
            <v>17</v>
          </cell>
          <cell r="G5">
            <v>14</v>
          </cell>
          <cell r="H5">
            <v>16</v>
          </cell>
          <cell r="I5">
            <v>17</v>
          </cell>
          <cell r="J5">
            <v>20</v>
          </cell>
          <cell r="K5">
            <v>16</v>
          </cell>
        </row>
        <row r="6">
          <cell r="E6">
            <v>11</v>
          </cell>
          <cell r="F6">
            <v>19</v>
          </cell>
          <cell r="G6">
            <v>10</v>
          </cell>
          <cell r="H6">
            <v>16</v>
          </cell>
          <cell r="I6">
            <v>20</v>
          </cell>
          <cell r="J6">
            <v>21</v>
          </cell>
          <cell r="K6">
            <v>13</v>
          </cell>
        </row>
        <row r="7">
          <cell r="E7">
            <v>21</v>
          </cell>
          <cell r="F7">
            <v>15</v>
          </cell>
          <cell r="G7">
            <v>7</v>
          </cell>
          <cell r="H7">
            <v>7</v>
          </cell>
          <cell r="I7">
            <v>21</v>
          </cell>
          <cell r="J7">
            <v>11</v>
          </cell>
          <cell r="K7">
            <v>10</v>
          </cell>
        </row>
        <row r="8">
          <cell r="E8">
            <v>3</v>
          </cell>
          <cell r="F8">
            <v>2</v>
          </cell>
          <cell r="G8">
            <v>2</v>
          </cell>
          <cell r="H8">
            <v>2</v>
          </cell>
          <cell r="I8">
            <v>3</v>
          </cell>
          <cell r="J8">
            <v>3</v>
          </cell>
          <cell r="K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21</v>
          </cell>
          <cell r="F4">
            <v>24</v>
          </cell>
          <cell r="G4">
            <v>25</v>
          </cell>
          <cell r="H4">
            <v>21</v>
          </cell>
          <cell r="I4">
            <v>22</v>
          </cell>
          <cell r="J4">
            <v>21</v>
          </cell>
          <cell r="K4">
            <v>21</v>
          </cell>
        </row>
        <row r="5">
          <cell r="E5">
            <v>18</v>
          </cell>
          <cell r="F5">
            <v>20</v>
          </cell>
          <cell r="G5">
            <v>20</v>
          </cell>
          <cell r="H5">
            <v>20</v>
          </cell>
          <cell r="I5">
            <v>16</v>
          </cell>
          <cell r="J5">
            <v>17</v>
          </cell>
          <cell r="K5">
            <v>17</v>
          </cell>
        </row>
        <row r="6">
          <cell r="E6">
            <v>24</v>
          </cell>
          <cell r="F6">
            <v>23</v>
          </cell>
          <cell r="G6">
            <v>25</v>
          </cell>
          <cell r="H6">
            <v>16</v>
          </cell>
          <cell r="I6">
            <v>15</v>
          </cell>
          <cell r="J6">
            <v>16</v>
          </cell>
          <cell r="K6">
            <v>17</v>
          </cell>
        </row>
        <row r="7">
          <cell r="E7">
            <v>23</v>
          </cell>
          <cell r="F7">
            <v>16</v>
          </cell>
          <cell r="G7">
            <v>21</v>
          </cell>
          <cell r="H7">
            <v>15</v>
          </cell>
          <cell r="I7">
            <v>18</v>
          </cell>
          <cell r="J7">
            <v>1</v>
          </cell>
          <cell r="K7">
            <v>21</v>
          </cell>
        </row>
        <row r="8"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10</v>
          </cell>
          <cell r="F4">
            <v>14</v>
          </cell>
          <cell r="G4">
            <v>16</v>
          </cell>
          <cell r="H4">
            <v>11</v>
          </cell>
          <cell r="I4">
            <v>14</v>
          </cell>
          <cell r="J4">
            <v>17</v>
          </cell>
          <cell r="K4">
            <v>10</v>
          </cell>
        </row>
        <row r="5">
          <cell r="E5">
            <v>13</v>
          </cell>
          <cell r="F5">
            <v>14</v>
          </cell>
          <cell r="G5">
            <v>17</v>
          </cell>
          <cell r="H5">
            <v>16</v>
          </cell>
          <cell r="I5">
            <v>13</v>
          </cell>
          <cell r="J5">
            <v>17</v>
          </cell>
          <cell r="K5">
            <v>16</v>
          </cell>
        </row>
        <row r="6">
          <cell r="E6">
            <v>16</v>
          </cell>
          <cell r="F6">
            <v>14</v>
          </cell>
          <cell r="G6">
            <v>16</v>
          </cell>
          <cell r="H6">
            <v>10</v>
          </cell>
          <cell r="I6">
            <v>17</v>
          </cell>
          <cell r="J6">
            <v>18</v>
          </cell>
          <cell r="K6">
            <v>15</v>
          </cell>
        </row>
        <row r="7">
          <cell r="E7">
            <v>6</v>
          </cell>
          <cell r="F7">
            <v>7</v>
          </cell>
          <cell r="G7">
            <v>5</v>
          </cell>
          <cell r="H7">
            <v>4</v>
          </cell>
          <cell r="I7">
            <v>17</v>
          </cell>
          <cell r="J7">
            <v>6</v>
          </cell>
          <cell r="K7">
            <v>6</v>
          </cell>
        </row>
        <row r="8">
          <cell r="E8">
            <v>2</v>
          </cell>
          <cell r="F8">
            <v>2</v>
          </cell>
          <cell r="G8">
            <v>3</v>
          </cell>
          <cell r="H8">
            <v>2</v>
          </cell>
          <cell r="I8">
            <v>3</v>
          </cell>
          <cell r="J8">
            <v>2</v>
          </cell>
          <cell r="K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18</v>
          </cell>
          <cell r="F4">
            <v>16</v>
          </cell>
          <cell r="G4">
            <v>14</v>
          </cell>
          <cell r="H4">
            <v>14</v>
          </cell>
          <cell r="I4">
            <v>21</v>
          </cell>
          <cell r="J4">
            <v>16</v>
          </cell>
          <cell r="K4">
            <v>17</v>
          </cell>
        </row>
        <row r="5">
          <cell r="E5">
            <v>19</v>
          </cell>
          <cell r="F5">
            <v>12</v>
          </cell>
          <cell r="G5">
            <v>11</v>
          </cell>
          <cell r="H5">
            <v>16</v>
          </cell>
          <cell r="I5">
            <v>10</v>
          </cell>
          <cell r="J5">
            <v>18</v>
          </cell>
          <cell r="K5">
            <v>13</v>
          </cell>
        </row>
        <row r="6">
          <cell r="E6">
            <v>19</v>
          </cell>
          <cell r="F6">
            <v>16</v>
          </cell>
          <cell r="G6">
            <v>17</v>
          </cell>
          <cell r="H6">
            <v>17</v>
          </cell>
          <cell r="I6">
            <v>13</v>
          </cell>
          <cell r="J6">
            <v>22</v>
          </cell>
          <cell r="K6">
            <v>21</v>
          </cell>
        </row>
        <row r="7">
          <cell r="E7">
            <v>15</v>
          </cell>
          <cell r="F7">
            <v>8</v>
          </cell>
          <cell r="G7">
            <v>8</v>
          </cell>
          <cell r="H7">
            <v>8</v>
          </cell>
          <cell r="I7">
            <v>20</v>
          </cell>
          <cell r="J7">
            <v>10</v>
          </cell>
          <cell r="K7">
            <v>8</v>
          </cell>
        </row>
        <row r="8"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1.57421875" style="0" customWidth="1"/>
    <col min="2" max="2" width="4.421875" style="0" customWidth="1"/>
    <col min="3" max="3" width="31.8515625" style="0" customWidth="1"/>
    <col min="4" max="4" width="4.57421875" style="0" customWidth="1"/>
    <col min="5" max="5" width="5.28125" style="0" customWidth="1"/>
    <col min="6" max="6" width="6.421875" style="0" customWidth="1"/>
    <col min="7" max="7" width="5.421875" style="0" customWidth="1"/>
    <col min="8" max="8" width="7.421875" style="0" customWidth="1"/>
    <col min="9" max="9" width="5.421875" style="0" customWidth="1"/>
    <col min="10" max="10" width="7.00390625" style="0" customWidth="1"/>
    <col min="11" max="11" width="5.7109375" style="0" customWidth="1"/>
    <col min="12" max="12" width="6.8515625" style="0" customWidth="1"/>
    <col min="13" max="13" width="6.140625" style="0" customWidth="1"/>
    <col min="14" max="14" width="6.8515625" style="0" customWidth="1"/>
    <col min="15" max="15" width="5.7109375" style="0" customWidth="1"/>
    <col min="16" max="16" width="6.7109375" style="0" customWidth="1"/>
    <col min="17" max="17" width="5.57421875" style="0" customWidth="1"/>
    <col min="18" max="18" width="6.28125" style="0" customWidth="1"/>
  </cols>
  <sheetData>
    <row r="1" spans="2:18" ht="53.25" customHeight="1">
      <c r="B1" s="31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ht="33" customHeight="1">
      <c r="B2" s="1" t="s">
        <v>0</v>
      </c>
      <c r="C2" s="6" t="s">
        <v>10</v>
      </c>
      <c r="D2" s="1"/>
      <c r="E2" s="27" t="s">
        <v>4</v>
      </c>
      <c r="F2" s="28"/>
      <c r="G2" s="27" t="s">
        <v>5</v>
      </c>
      <c r="H2" s="28"/>
      <c r="I2" s="29" t="s">
        <v>6</v>
      </c>
      <c r="J2" s="30"/>
      <c r="K2" s="27" t="s">
        <v>11</v>
      </c>
      <c r="L2" s="28"/>
      <c r="M2" s="27" t="s">
        <v>7</v>
      </c>
      <c r="N2" s="28"/>
      <c r="O2" s="27" t="s">
        <v>8</v>
      </c>
      <c r="P2" s="28"/>
      <c r="Q2" s="27" t="s">
        <v>9</v>
      </c>
      <c r="R2" s="28"/>
    </row>
    <row r="3" spans="2:18" ht="65.25" customHeight="1">
      <c r="B3" s="1"/>
      <c r="C3" s="5" t="s">
        <v>3</v>
      </c>
      <c r="D3" s="3" t="s">
        <v>1</v>
      </c>
      <c r="E3" s="25" t="s">
        <v>16</v>
      </c>
      <c r="F3" s="26"/>
      <c r="G3" s="25" t="s">
        <v>17</v>
      </c>
      <c r="H3" s="26"/>
      <c r="I3" s="25" t="s">
        <v>18</v>
      </c>
      <c r="J3" s="26"/>
      <c r="K3" s="25" t="s">
        <v>19</v>
      </c>
      <c r="L3" s="26"/>
      <c r="M3" s="25" t="s">
        <v>20</v>
      </c>
      <c r="N3" s="26"/>
      <c r="O3" s="25" t="s">
        <v>21</v>
      </c>
      <c r="P3" s="26"/>
      <c r="Q3" s="25" t="s">
        <v>22</v>
      </c>
      <c r="R3" s="26"/>
    </row>
    <row r="4" spans="2:18" ht="15">
      <c r="B4" s="7">
        <v>1</v>
      </c>
      <c r="C4" s="17" t="s">
        <v>26</v>
      </c>
      <c r="D4" s="11">
        <v>25</v>
      </c>
      <c r="E4" s="14">
        <f>'[1]Лист1'!E4+'[2]Лист1'!E4+'[3]Лист1'!E4+'[4]Лист1'!E4+'[5]Лист1'!E4+'[6]Лист1'!E4+'[7]Лист1'!E4</f>
        <v>133</v>
      </c>
      <c r="F4" s="23">
        <f aca="true" t="shared" si="0" ref="F4:F9">E4/7</f>
        <v>19</v>
      </c>
      <c r="G4" s="14">
        <f>'[1]Лист1'!F4+'[2]Лист1'!F4+'[3]Лист1'!F4+'[4]Лист1'!F4+'[5]Лист1'!F4+'[6]Лист1'!F4+'[7]Лист1'!F4</f>
        <v>116</v>
      </c>
      <c r="H4" s="15">
        <f aca="true" t="shared" si="1" ref="H4:H9">G4/7</f>
        <v>16.571428571428573</v>
      </c>
      <c r="I4" s="14">
        <f>'[1]Лист1'!G4+'[2]Лист1'!G4+'[3]Лист1'!G4+'[4]Лист1'!G4+'[5]Лист1'!G4+'[6]Лист1'!G4+'[7]Лист1'!G4</f>
        <v>123</v>
      </c>
      <c r="J4" s="15">
        <f aca="true" t="shared" si="2" ref="J4:J9">I4/7</f>
        <v>17.571428571428573</v>
      </c>
      <c r="K4" s="14">
        <f>'[1]Лист1'!H4+'[2]Лист1'!H4+'[3]Лист1'!H4+'[4]Лист1'!H4+'[5]Лист1'!H4+'[6]Лист1'!H4+'[7]Лист1'!H4</f>
        <v>97</v>
      </c>
      <c r="L4" s="15">
        <f aca="true" t="shared" si="3" ref="L4:L9">K4/7</f>
        <v>13.857142857142858</v>
      </c>
      <c r="M4" s="14">
        <f>'[1]Лист1'!I4+'[2]Лист1'!I4+'[3]Лист1'!I4+'[4]Лист1'!I4+'[5]Лист1'!I4+'[6]Лист1'!I4+'[7]Лист1'!I4</f>
        <v>140</v>
      </c>
      <c r="N4" s="22">
        <f aca="true" t="shared" si="4" ref="N4:N9">M4/7</f>
        <v>20</v>
      </c>
      <c r="O4" s="14">
        <f>'[1]Лист1'!J4+'[2]Лист1'!J4+'[3]Лист1'!J4+'[4]Лист1'!J4+'[5]Лист1'!J4+'[6]Лист1'!J4+'[7]Лист1'!J4</f>
        <v>119</v>
      </c>
      <c r="P4" s="15">
        <f aca="true" t="shared" si="5" ref="P4:P9">O4/7</f>
        <v>17</v>
      </c>
      <c r="Q4" s="14">
        <f>'[1]Лист1'!K4+'[2]Лист1'!K4+'[3]Лист1'!K4+'[4]Лист1'!K4+'[5]Лист1'!K4+'[6]Лист1'!K4+'[7]Лист1'!K4</f>
        <v>117</v>
      </c>
      <c r="R4" s="15">
        <f aca="true" t="shared" si="6" ref="R4:R9">Q4/7</f>
        <v>16.714285714285715</v>
      </c>
    </row>
    <row r="5" spans="2:18" ht="15">
      <c r="B5" s="8">
        <v>2</v>
      </c>
      <c r="C5" s="18" t="s">
        <v>13</v>
      </c>
      <c r="D5" s="12">
        <v>20</v>
      </c>
      <c r="E5" s="14">
        <f>'[1]Лист1'!E5+'[2]Лист1'!E5+'[3]Лист1'!E5+'[4]Лист1'!E5+'[5]Лист1'!E5+'[6]Лист1'!E5+'[7]Лист1'!E5</f>
        <v>116</v>
      </c>
      <c r="F5" s="22">
        <f t="shared" si="0"/>
        <v>16.571428571428573</v>
      </c>
      <c r="G5" s="14">
        <f>'[1]Лист1'!F5+'[2]Лист1'!F5+'[3]Лист1'!F5+'[4]Лист1'!F5+'[5]Лист1'!F5+'[6]Лист1'!F5+'[7]Лист1'!F5</f>
        <v>106</v>
      </c>
      <c r="H5" s="15">
        <f t="shared" si="1"/>
        <v>15.142857142857142</v>
      </c>
      <c r="I5" s="14">
        <f>'[1]Лист1'!G5+'[2]Лист1'!G5+'[3]Лист1'!G5+'[4]Лист1'!G5+'[5]Лист1'!G5+'[6]Лист1'!G5+'[7]Лист1'!G5</f>
        <v>95</v>
      </c>
      <c r="J5" s="15">
        <f t="shared" si="2"/>
        <v>13.571428571428571</v>
      </c>
      <c r="K5" s="14">
        <f>'[1]Лист1'!H5+'[2]Лист1'!H5+'[3]Лист1'!H5+'[4]Лист1'!H5+'[5]Лист1'!H5+'[6]Лист1'!H5+'[7]Лист1'!H5</f>
        <v>104</v>
      </c>
      <c r="L5" s="15">
        <f t="shared" si="3"/>
        <v>14.857142857142858</v>
      </c>
      <c r="M5" s="14">
        <f>'[1]Лист1'!I5+'[2]Лист1'!I5+'[3]Лист1'!I5+'[4]Лист1'!I5+'[5]Лист1'!I5+'[6]Лист1'!I5+'[7]Лист1'!I5</f>
        <v>95</v>
      </c>
      <c r="N5" s="15">
        <f t="shared" si="4"/>
        <v>13.571428571428571</v>
      </c>
      <c r="O5" s="14">
        <f>'[1]Лист1'!J5+'[2]Лист1'!J5+'[3]Лист1'!J5+'[4]Лист1'!J5+'[5]Лист1'!J5+'[6]Лист1'!J5+'[7]Лист1'!J5</f>
        <v>112</v>
      </c>
      <c r="P5" s="22">
        <f t="shared" si="5"/>
        <v>16</v>
      </c>
      <c r="Q5" s="14">
        <f>'[1]Лист1'!K5+'[2]Лист1'!K5+'[3]Лист1'!K5+'[4]Лист1'!K5+'[5]Лист1'!K5+'[6]Лист1'!K5+'[7]Лист1'!K5</f>
        <v>106</v>
      </c>
      <c r="R5" s="15">
        <f t="shared" si="6"/>
        <v>15.142857142857142</v>
      </c>
    </row>
    <row r="6" spans="2:18" ht="30.75">
      <c r="B6" s="8">
        <v>3</v>
      </c>
      <c r="C6" s="18" t="s">
        <v>14</v>
      </c>
      <c r="D6" s="12">
        <v>25</v>
      </c>
      <c r="E6" s="14">
        <f>'[1]Лист1'!E6+'[2]Лист1'!E6+'[3]Лист1'!E6+'[4]Лист1'!E6+'[5]Лист1'!E6+'[6]Лист1'!E6+'[7]Лист1'!E6</f>
        <v>128</v>
      </c>
      <c r="F6" s="22">
        <f t="shared" si="0"/>
        <v>18.285714285714285</v>
      </c>
      <c r="G6" s="14">
        <f>'[1]Лист1'!F6+'[2]Лист1'!F6+'[3]Лист1'!F6+'[4]Лист1'!F6+'[5]Лист1'!F6+'[6]Лист1'!F6+'[7]Лист1'!F6</f>
        <v>118</v>
      </c>
      <c r="H6" s="15">
        <f t="shared" si="1"/>
        <v>16.857142857142858</v>
      </c>
      <c r="I6" s="14">
        <f>'[1]Лист1'!G6+'[2]Лист1'!G6+'[3]Лист1'!G6+'[4]Лист1'!G6+'[5]Лист1'!G6+'[6]Лист1'!G6+'[7]Лист1'!G6</f>
        <v>117</v>
      </c>
      <c r="J6" s="15">
        <f t="shared" si="2"/>
        <v>16.714285714285715</v>
      </c>
      <c r="K6" s="14">
        <f>'[1]Лист1'!H6+'[2]Лист1'!H6+'[3]Лист1'!H6+'[4]Лист1'!H6+'[5]Лист1'!H6+'[6]Лист1'!H6+'[7]Лист1'!H6</f>
        <v>95</v>
      </c>
      <c r="L6" s="15">
        <f t="shared" si="3"/>
        <v>13.571428571428571</v>
      </c>
      <c r="M6" s="14">
        <f>'[1]Лист1'!I6+'[2]Лист1'!I6+'[3]Лист1'!I6+'[4]Лист1'!I6+'[5]Лист1'!I6+'[6]Лист1'!I6+'[7]Лист1'!I6</f>
        <v>115</v>
      </c>
      <c r="N6" s="15">
        <f t="shared" si="4"/>
        <v>16.428571428571427</v>
      </c>
      <c r="O6" s="14">
        <f>'[1]Лист1'!J6+'[2]Лист1'!J6+'[3]Лист1'!J6+'[4]Лист1'!J6+'[5]Лист1'!J6+'[6]Лист1'!J6+'[7]Лист1'!J6</f>
        <v>111</v>
      </c>
      <c r="P6" s="15">
        <f t="shared" si="5"/>
        <v>15.857142857142858</v>
      </c>
      <c r="Q6" s="14">
        <f>'[1]Лист1'!K6+'[2]Лист1'!K6+'[3]Лист1'!K6+'[4]Лист1'!K6+'[5]Лист1'!K6+'[6]Лист1'!K6+'[7]Лист1'!K6</f>
        <v>126</v>
      </c>
      <c r="R6" s="22">
        <f t="shared" si="6"/>
        <v>18</v>
      </c>
    </row>
    <row r="7" spans="2:18" ht="15">
      <c r="B7" s="9">
        <v>4</v>
      </c>
      <c r="C7" s="18" t="s">
        <v>12</v>
      </c>
      <c r="D7" s="13">
        <v>25</v>
      </c>
      <c r="E7" s="14">
        <f>'[1]Лист1'!E7+'[2]Лист1'!E7+'[3]Лист1'!E7+'[4]Лист1'!E7+'[5]Лист1'!E7+'[6]Лист1'!E7+'[7]Лист1'!E7</f>
        <v>114</v>
      </c>
      <c r="F7" s="15">
        <f t="shared" si="0"/>
        <v>16.285714285714285</v>
      </c>
      <c r="G7" s="14">
        <f>'[1]Лист1'!F7+'[2]Лист1'!F7+'[3]Лист1'!F7+'[4]Лист1'!F7+'[5]Лист1'!F7+'[6]Лист1'!F7+'[7]Лист1'!F7</f>
        <v>92</v>
      </c>
      <c r="H7" s="15">
        <f t="shared" si="1"/>
        <v>13.142857142857142</v>
      </c>
      <c r="I7" s="14">
        <f>'[1]Лист1'!G7+'[2]Лист1'!G7+'[3]Лист1'!G7+'[4]Лист1'!G7+'[5]Лист1'!G7+'[6]Лист1'!G7+'[7]Лист1'!G7</f>
        <v>71</v>
      </c>
      <c r="J7" s="15">
        <f t="shared" si="2"/>
        <v>10.142857142857142</v>
      </c>
      <c r="K7" s="14">
        <f>'[1]Лист1'!H7+'[2]Лист1'!H7+'[3]Лист1'!H7+'[4]Лист1'!H7+'[5]Лист1'!H7+'[6]Лист1'!H7+'[7]Лист1'!H7</f>
        <v>47</v>
      </c>
      <c r="L7" s="15">
        <f t="shared" si="3"/>
        <v>6.714285714285714</v>
      </c>
      <c r="M7" s="14">
        <f>'[1]Лист1'!I7+'[2]Лист1'!I7+'[3]Лист1'!I7+'[4]Лист1'!I7+'[5]Лист1'!I7+'[6]Лист1'!I7+'[7]Лист1'!I7</f>
        <v>121</v>
      </c>
      <c r="N7" s="22">
        <f t="shared" si="4"/>
        <v>17.285714285714285</v>
      </c>
      <c r="O7" s="14">
        <f>'[1]Лист1'!J7+'[2]Лист1'!J7+'[3]Лист1'!J7+'[4]Лист1'!J7+'[5]Лист1'!J7+'[6]Лист1'!J7+'[7]Лист1'!J7</f>
        <v>51</v>
      </c>
      <c r="P7" s="15">
        <f t="shared" si="5"/>
        <v>7.285714285714286</v>
      </c>
      <c r="Q7" s="14">
        <f>'[1]Лист1'!K7+'[2]Лист1'!K7+'[3]Лист1'!K7+'[4]Лист1'!K7+'[5]Лист1'!K7+'[6]Лист1'!K7+'[7]Лист1'!K7</f>
        <v>87</v>
      </c>
      <c r="R7" s="15">
        <f t="shared" si="6"/>
        <v>12.428571428571429</v>
      </c>
    </row>
    <row r="8" spans="2:18" ht="29.25" customHeight="1">
      <c r="B8" s="10">
        <v>5</v>
      </c>
      <c r="C8" s="18" t="s">
        <v>15</v>
      </c>
      <c r="D8" s="12">
        <v>3</v>
      </c>
      <c r="E8" s="14">
        <f>'[1]Лист1'!E8+'[2]Лист1'!E8+'[3]Лист1'!E8+'[4]Лист1'!E8+'[5]Лист1'!E8+'[6]Лист1'!E8+'[7]Лист1'!E8</f>
        <v>18</v>
      </c>
      <c r="F8" s="15">
        <f t="shared" si="0"/>
        <v>2.5714285714285716</v>
      </c>
      <c r="G8" s="14">
        <f>'[1]Лист1'!F8+'[2]Лист1'!F8+'[3]Лист1'!F8+'[4]Лист1'!F8+'[5]Лист1'!F8+'[6]Лист1'!F8+'[7]Лист1'!F8</f>
        <v>18</v>
      </c>
      <c r="H8" s="15">
        <f t="shared" si="1"/>
        <v>2.5714285714285716</v>
      </c>
      <c r="I8" s="14">
        <f>'[1]Лист1'!G8+'[2]Лист1'!G8+'[3]Лист1'!G8+'[4]Лист1'!G8+'[5]Лист1'!G8+'[6]Лист1'!G8+'[7]Лист1'!G8</f>
        <v>19</v>
      </c>
      <c r="J8" s="15">
        <f t="shared" si="2"/>
        <v>2.7142857142857144</v>
      </c>
      <c r="K8" s="14">
        <f>'[1]Лист1'!H8+'[2]Лист1'!H8+'[3]Лист1'!H8+'[4]Лист1'!H8+'[5]Лист1'!H8+'[6]Лист1'!H8+'[7]Лист1'!H8</f>
        <v>14</v>
      </c>
      <c r="L8" s="15">
        <f t="shared" si="3"/>
        <v>2</v>
      </c>
      <c r="M8" s="14">
        <f>'[1]Лист1'!I8+'[2]Лист1'!I8+'[3]Лист1'!I8+'[4]Лист1'!I8+'[5]Лист1'!I8+'[6]Лист1'!I8+'[7]Лист1'!I8</f>
        <v>21</v>
      </c>
      <c r="N8" s="15">
        <f t="shared" si="4"/>
        <v>3</v>
      </c>
      <c r="O8" s="14">
        <f>'[1]Лист1'!J8+'[2]Лист1'!J8+'[3]Лист1'!J8+'[4]Лист1'!J8+'[5]Лист1'!J8+'[6]Лист1'!J8+'[7]Лист1'!J8</f>
        <v>19</v>
      </c>
      <c r="P8" s="15">
        <f t="shared" si="5"/>
        <v>2.7142857142857144</v>
      </c>
      <c r="Q8" s="14">
        <f>'[1]Лист1'!K8+'[2]Лист1'!K8+'[3]Лист1'!K8+'[4]Лист1'!K8+'[5]Лист1'!K8+'[6]Лист1'!K8+'[7]Лист1'!K8</f>
        <v>20</v>
      </c>
      <c r="R8" s="15">
        <f t="shared" si="6"/>
        <v>2.857142857142857</v>
      </c>
    </row>
    <row r="9" spans="2:18" ht="19.5" customHeight="1">
      <c r="B9" s="4"/>
      <c r="C9" s="12" t="s">
        <v>2</v>
      </c>
      <c r="D9" s="12">
        <f>SUM(D4:D8)</f>
        <v>98</v>
      </c>
      <c r="E9" s="12">
        <f>SUM(E4:E8)</f>
        <v>509</v>
      </c>
      <c r="F9" s="15">
        <f t="shared" si="0"/>
        <v>72.71428571428571</v>
      </c>
      <c r="G9" s="12">
        <f aca="true" t="shared" si="7" ref="G9:Q9">SUM(G4:G8)</f>
        <v>450</v>
      </c>
      <c r="H9" s="15">
        <f t="shared" si="1"/>
        <v>64.28571428571429</v>
      </c>
      <c r="I9" s="12">
        <f t="shared" si="7"/>
        <v>425</v>
      </c>
      <c r="J9" s="15">
        <f t="shared" si="2"/>
        <v>60.714285714285715</v>
      </c>
      <c r="K9" s="12">
        <f t="shared" si="7"/>
        <v>357</v>
      </c>
      <c r="L9" s="15">
        <f t="shared" si="3"/>
        <v>51</v>
      </c>
      <c r="M9" s="12">
        <f t="shared" si="7"/>
        <v>492</v>
      </c>
      <c r="N9" s="15">
        <f t="shared" si="4"/>
        <v>70.28571428571429</v>
      </c>
      <c r="O9" s="12">
        <f t="shared" si="7"/>
        <v>412</v>
      </c>
      <c r="P9" s="15">
        <f t="shared" si="5"/>
        <v>58.857142857142854</v>
      </c>
      <c r="Q9" s="12">
        <f t="shared" si="7"/>
        <v>456</v>
      </c>
      <c r="R9" s="15">
        <f t="shared" si="6"/>
        <v>65.14285714285714</v>
      </c>
    </row>
    <row r="10" spans="2:18" ht="21" customHeight="1">
      <c r="B10" s="2"/>
      <c r="C10" s="17" t="s">
        <v>23</v>
      </c>
      <c r="D10" s="14">
        <v>2</v>
      </c>
      <c r="E10" s="14"/>
      <c r="F10" s="14">
        <v>2</v>
      </c>
      <c r="G10" s="14"/>
      <c r="H10" s="14">
        <v>2</v>
      </c>
      <c r="I10" s="14"/>
      <c r="J10" s="14">
        <v>1</v>
      </c>
      <c r="K10" s="14"/>
      <c r="L10" s="14">
        <v>1</v>
      </c>
      <c r="M10" s="14"/>
      <c r="N10" s="14">
        <v>2</v>
      </c>
      <c r="O10" s="14"/>
      <c r="P10" s="14">
        <v>0</v>
      </c>
      <c r="Q10" s="16"/>
      <c r="R10" s="14">
        <v>1</v>
      </c>
    </row>
    <row r="11" spans="2:18" ht="15">
      <c r="B11" s="2"/>
      <c r="C11" s="19" t="s">
        <v>24</v>
      </c>
      <c r="D11" s="19">
        <v>100</v>
      </c>
      <c r="E11" s="19"/>
      <c r="F11" s="20">
        <f>SUM(F9:F10)</f>
        <v>74.71428571428571</v>
      </c>
      <c r="G11" s="19"/>
      <c r="H11" s="20">
        <f>SUM(H9:H10)</f>
        <v>66.28571428571429</v>
      </c>
      <c r="I11" s="19"/>
      <c r="J11" s="20">
        <f>SUM(J9:J10)</f>
        <v>61.714285714285715</v>
      </c>
      <c r="K11" s="19"/>
      <c r="L11" s="20">
        <f>SUM(L9:L10)</f>
        <v>52</v>
      </c>
      <c r="M11" s="19"/>
      <c r="N11" s="20">
        <f>SUM(N9:N10)</f>
        <v>72.28571428571429</v>
      </c>
      <c r="O11" s="19"/>
      <c r="P11" s="20">
        <f>SUM(P9:P10)</f>
        <v>58.857142857142854</v>
      </c>
      <c r="Q11" s="19"/>
      <c r="R11" s="20">
        <f>SUM(R9:R10)</f>
        <v>66.14285714285714</v>
      </c>
    </row>
    <row r="12" spans="2:18" ht="15">
      <c r="B12" s="21"/>
      <c r="C12" s="24" t="s">
        <v>25</v>
      </c>
      <c r="D12" s="24"/>
      <c r="E12" s="24"/>
      <c r="F12" s="24">
        <v>1</v>
      </c>
      <c r="G12" s="24"/>
      <c r="H12" s="24">
        <v>3</v>
      </c>
      <c r="I12" s="24"/>
      <c r="J12" s="24">
        <v>5</v>
      </c>
      <c r="K12" s="24"/>
      <c r="L12" s="24">
        <v>7</v>
      </c>
      <c r="M12" s="24"/>
      <c r="N12" s="24">
        <v>2</v>
      </c>
      <c r="O12" s="24"/>
      <c r="P12" s="24">
        <v>6</v>
      </c>
      <c r="Q12" s="24"/>
      <c r="R12" s="24">
        <v>4</v>
      </c>
    </row>
  </sheetData>
  <sheetProtection/>
  <mergeCells count="15">
    <mergeCell ref="K2:L2"/>
    <mergeCell ref="K3:L3"/>
    <mergeCell ref="B1:R1"/>
    <mergeCell ref="M2:N2"/>
    <mergeCell ref="M3:N3"/>
    <mergeCell ref="O2:P2"/>
    <mergeCell ref="O3:P3"/>
    <mergeCell ref="Q2:R2"/>
    <mergeCell ref="Q3:R3"/>
    <mergeCell ref="E3:F3"/>
    <mergeCell ref="E2:F2"/>
    <mergeCell ref="G2:H2"/>
    <mergeCell ref="G3:H3"/>
    <mergeCell ref="I2:J2"/>
    <mergeCell ref="I3:J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2020-12-23T10:44:40Z</dcterms:modified>
  <cp:category/>
  <cp:version/>
  <cp:contentType/>
  <cp:contentStatus/>
</cp:coreProperties>
</file>